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ZENSUI019-01\全国水産加工業協同組合連合会 Dropbox\細野遼太\22_支援事業\R7年度支援事業\03_募集要領_R7\02-2_第2次募集案内開始_R7-2\01_第2次HP_R7-2\"/>
    </mc:Choice>
  </mc:AlternateContent>
  <xr:revisionPtr revIDLastSave="0" documentId="13_ncr:1_{9320C8DF-5561-48C6-BA14-B13BF4A4E8D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7" i="1" s="1"/>
  <c r="J7" i="1" s="1"/>
  <c r="H26" i="1"/>
  <c r="H25" i="1"/>
  <c r="I25" i="1" s="1"/>
  <c r="J25" i="1" l="1"/>
  <c r="K25" i="1" s="1"/>
  <c r="H11" i="1"/>
  <c r="I11" i="1" s="1"/>
  <c r="H9" i="1"/>
  <c r="I9" i="1" s="1"/>
  <c r="H13" i="1"/>
  <c r="I13" i="1" s="1"/>
  <c r="H15" i="1"/>
  <c r="I15" i="1" s="1"/>
  <c r="H17" i="1"/>
  <c r="I17" i="1" s="1"/>
  <c r="J17" i="1" s="1"/>
  <c r="H19" i="1"/>
  <c r="I19" i="1" s="1"/>
  <c r="H21" i="1"/>
  <c r="I21" i="1" s="1"/>
  <c r="H23" i="1"/>
  <c r="I23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I26" i="1" l="1"/>
  <c r="J23" i="1"/>
  <c r="K23" i="1" s="1"/>
  <c r="J21" i="1"/>
  <c r="K21" i="1" s="1"/>
  <c r="J13" i="1"/>
  <c r="K13" i="1" s="1"/>
  <c r="K15" i="1"/>
  <c r="H8" i="2"/>
  <c r="H15" i="2"/>
  <c r="J15" i="1"/>
  <c r="J19" i="1"/>
  <c r="K19" i="1" s="1"/>
  <c r="J9" i="1"/>
  <c r="K9" i="1" s="1"/>
  <c r="J11" i="1"/>
  <c r="K11" i="1" s="1"/>
  <c r="J26" i="1"/>
  <c r="K17" i="1"/>
  <c r="K30" i="2"/>
  <c r="K31" i="2" s="1"/>
  <c r="H31" i="2" l="1"/>
  <c r="I31" i="2" s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<sst xmlns="http://schemas.openxmlformats.org/spreadsheetml/2006/main" count="137" uniqueCount="60">
  <si>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</si>
  <si>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</si>
  <si>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</si>
  <si>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</si>
  <si>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</si>
  <si>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</si>
  <si>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</si>
  <si>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</si>
  <si>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</si>
  <si>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</si>
  <si>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</si>
  <si>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</si>
  <si>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</si>
  <si>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</si>
  <si>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</si>
  <si>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</si>
  <si>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</si>
  <si>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</si>
  <si>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</si>
  <si>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</si>
  <si>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</si>
  <si>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</si>
  <si>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</si>
  <si>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</si>
  <si>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</si>
  <si>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</si>
  <si>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</si>
  <si>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</si>
  <si>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</si>
  <si>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</si>
  <si>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</si>
  <si>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</si>
  <si>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</si>
  <si>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</si>
  <si>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</si>
  <si>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</si>
  <si>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</si>
  <si>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</si>
  <si>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</si>
  <si>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</si>
  <si>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</si>
  <si>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</si>
  <si>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</si>
  <si>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</si>
  <si>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</si>
  <si>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</si>
  <si>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</si>
  <si>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</si>
  <si>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</si>
  <si>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</si>
  <si>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</si>
  <si>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</si>
  <si>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</si>
  <si>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</si>
  <si>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</si>
  <si>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</si>
  <si>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</si>
  <si>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</si>
  <si>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</si>
  <si>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令和７年度 助成対象経費の内訳（積算明細）２次募集</t>
    <rPh sb="0" eb="2">
      <t xml:space="preserve">レイワ </t>
    </rPh>
    <rPh sb="3" eb="5">
      <t xml:space="preserve">ネンド </t>
    </rPh>
    <rPh sb="13" eb="15">
      <t>ウチワケ</t>
    </rPh>
    <rPh sb="16" eb="18">
      <t xml:space="preserve">セキサン </t>
    </rPh>
    <rPh sb="18" eb="20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</si>
</sst>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3" fontId="6" fillId="0" borderId="6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5" xfId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38" fontId="7" fillId="0" borderId="9" xfId="0" applyNumberFormat="1" applyFont="1" applyBorder="1">
      <alignment vertical="center"/>
    </xf>
    <xf numFmtId="38" fontId="7" fillId="0" borderId="9" xfId="1" applyFont="1" applyBorder="1">
      <alignment vertical="center"/>
    </xf>
    <xf numFmtId="0" fontId="7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15" xfId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38" fontId="7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defaultColWidth="8.875" defaultRowHeight="14.25"/>
  <cols>
    <col min="1" max="1" width="3.375" style="1" bestFit="1" customWidth="1"/>
    <col min="2" max="2" width="64.875" style="1" bestFit="1" customWidth="1"/>
    <col min="3" max="3" width="28.125" style="1" bestFit="1" customWidth="1"/>
    <col min="4" max="4" width="12.625" style="1" customWidth="1"/>
    <col min="5" max="5" width="3.375" style="2" bestFit="1" customWidth="1"/>
    <col min="6" max="6" width="3.375" style="1" bestFit="1" customWidth="1"/>
    <col min="7" max="7" width="3.625" style="1" bestFit="1" customWidth="1"/>
    <col min="8" max="8" width="13.625" style="1" customWidth="1"/>
    <col min="9" max="11" width="14.375" style="1" customWidth="1"/>
    <col min="12" max="12" width="8.375" style="1" customWidth="1"/>
    <col min="13" max="16384" width="8.875" style="1"/>
  </cols>
  <sheetData>
    <row r="1" spans="1:12" ht="15.95" customHeight="1"/>
    <row r="2" spans="1:12" ht="15.95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95" customHeight="1">
      <c r="J3" s="45" t="s">
        <v>50</v>
      </c>
      <c r="K3" s="45"/>
      <c r="L3" s="45"/>
    </row>
    <row r="4" spans="1:12" ht="15.95" customHeight="1">
      <c r="A4" s="47" t="s">
        <v>0</v>
      </c>
      <c r="B4" s="47"/>
      <c r="C4" s="47" t="s">
        <v>1</v>
      </c>
      <c r="D4" s="47" t="s">
        <v>33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5.95" customHeight="1">
      <c r="A5" s="47"/>
      <c r="B5" s="47"/>
      <c r="C5" s="47"/>
      <c r="D5" s="3" t="s">
        <v>7</v>
      </c>
      <c r="E5" s="4" t="s">
        <v>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5.95" customHeight="1">
      <c r="A6" s="42" t="s">
        <v>11</v>
      </c>
      <c r="B6" s="8" t="s">
        <v>12</v>
      </c>
      <c r="C6" s="7" t="s">
        <v>34</v>
      </c>
      <c r="D6" s="9">
        <v>6500000</v>
      </c>
      <c r="E6" s="10" t="s">
        <v>8</v>
      </c>
      <c r="F6" s="10">
        <v>1</v>
      </c>
      <c r="G6" s="11" t="s">
        <v>35</v>
      </c>
      <c r="H6" s="12">
        <f>D6*F6</f>
        <v>6500000</v>
      </c>
      <c r="I6" s="12"/>
      <c r="J6" s="12"/>
      <c r="K6" s="12"/>
      <c r="L6" s="12"/>
    </row>
    <row r="7" spans="1:12" ht="15.95" customHeight="1">
      <c r="A7" s="44"/>
      <c r="B7" s="28"/>
      <c r="C7" s="29" t="s">
        <v>37</v>
      </c>
      <c r="D7" s="30">
        <v>2500000</v>
      </c>
      <c r="E7" s="2" t="s">
        <v>8</v>
      </c>
      <c r="F7" s="2">
        <v>1</v>
      </c>
      <c r="G7" s="31" t="s">
        <v>35</v>
      </c>
      <c r="H7" s="32">
        <f>D7*F7</f>
        <v>2500000</v>
      </c>
      <c r="I7" s="32"/>
      <c r="J7" s="32"/>
      <c r="K7" s="32"/>
      <c r="L7" s="32"/>
    </row>
    <row r="8" spans="1:12" ht="15.95" customHeight="1">
      <c r="A8" s="43"/>
      <c r="B8" s="20" t="s">
        <v>13</v>
      </c>
      <c r="C8" s="21"/>
      <c r="D8" s="22"/>
      <c r="E8" s="23"/>
      <c r="F8" s="24"/>
      <c r="G8" s="25"/>
      <c r="H8" s="26">
        <f>SUM(H6:H7)</f>
        <v>9000000</v>
      </c>
      <c r="I8" s="27">
        <v>9000000</v>
      </c>
      <c r="J8" s="27">
        <v>6000000</v>
      </c>
      <c r="K8" s="27">
        <v>3000000</v>
      </c>
      <c r="L8" s="27"/>
    </row>
    <row r="9" spans="1:12" ht="15.95" customHeight="1">
      <c r="A9" s="42" t="s">
        <v>14</v>
      </c>
      <c r="B9" s="8" t="s">
        <v>15</v>
      </c>
      <c r="C9" s="7" t="s">
        <v>38</v>
      </c>
      <c r="D9" s="9">
        <v>15000000</v>
      </c>
      <c r="E9" s="10" t="s">
        <v>8</v>
      </c>
      <c r="F9" s="10">
        <v>1</v>
      </c>
      <c r="G9" s="11" t="s">
        <v>40</v>
      </c>
      <c r="H9" s="12">
        <f>D9*F9</f>
        <v>15000000</v>
      </c>
      <c r="I9" s="12"/>
      <c r="J9" s="12"/>
      <c r="K9" s="12"/>
      <c r="L9" s="12"/>
    </row>
    <row r="10" spans="1:12" ht="15.95" customHeight="1">
      <c r="A10" s="44"/>
      <c r="B10" s="28"/>
      <c r="C10" s="29" t="s">
        <v>39</v>
      </c>
      <c r="D10" s="30">
        <v>2500000</v>
      </c>
      <c r="E10" s="2" t="s">
        <v>8</v>
      </c>
      <c r="F10" s="2">
        <v>1</v>
      </c>
      <c r="G10" s="31" t="s">
        <v>41</v>
      </c>
      <c r="H10" s="32">
        <v>2500000</v>
      </c>
      <c r="I10" s="32"/>
      <c r="J10" s="32"/>
      <c r="K10" s="32"/>
      <c r="L10" s="32"/>
    </row>
    <row r="11" spans="1:12" ht="15.95" customHeight="1">
      <c r="A11" s="43"/>
      <c r="B11" s="20" t="s">
        <v>13</v>
      </c>
      <c r="C11" s="21"/>
      <c r="D11" s="22"/>
      <c r="E11" s="23"/>
      <c r="F11" s="24"/>
      <c r="G11" s="25"/>
      <c r="H11" s="26">
        <f>SUM(H9:H10)</f>
        <v>17500000</v>
      </c>
      <c r="I11" s="27">
        <v>17500000</v>
      </c>
      <c r="J11" s="27">
        <v>11666000</v>
      </c>
      <c r="K11" s="27">
        <v>5834000</v>
      </c>
      <c r="L11" s="27"/>
    </row>
    <row r="12" spans="1:12" ht="15.95" customHeight="1">
      <c r="A12" s="42" t="s">
        <v>16</v>
      </c>
      <c r="B12" s="8" t="s">
        <v>17</v>
      </c>
      <c r="C12" s="7" t="s">
        <v>42</v>
      </c>
      <c r="D12" s="9">
        <v>2300000</v>
      </c>
      <c r="E12" s="10" t="s">
        <v>8</v>
      </c>
      <c r="F12" s="10">
        <v>1</v>
      </c>
      <c r="G12" s="11" t="s">
        <v>35</v>
      </c>
      <c r="H12" s="12">
        <f>D12*F12</f>
        <v>2300000</v>
      </c>
      <c r="I12" s="12"/>
      <c r="J12" s="12"/>
      <c r="K12" s="12"/>
      <c r="L12" s="12"/>
    </row>
    <row r="13" spans="1:12" ht="15.95" customHeight="1">
      <c r="A13" s="44"/>
      <c r="B13" s="33"/>
      <c r="C13" s="34" t="s">
        <v>43</v>
      </c>
      <c r="D13" s="35">
        <v>2700000</v>
      </c>
      <c r="E13" s="36" t="s">
        <v>8</v>
      </c>
      <c r="F13" s="36">
        <v>1</v>
      </c>
      <c r="G13" s="37" t="s">
        <v>41</v>
      </c>
      <c r="H13" s="38">
        <f>D13*F13</f>
        <v>2700000</v>
      </c>
      <c r="I13" s="38"/>
      <c r="J13" s="38"/>
      <c r="K13" s="38"/>
      <c r="L13" s="38"/>
    </row>
    <row r="14" spans="1:12" ht="15.95" customHeight="1">
      <c r="A14" s="44"/>
      <c r="B14" s="33"/>
      <c r="C14" s="34" t="s">
        <v>36</v>
      </c>
      <c r="D14" s="35">
        <v>2000000</v>
      </c>
      <c r="E14" s="36" t="s">
        <v>8</v>
      </c>
      <c r="F14" s="36">
        <v>1</v>
      </c>
      <c r="G14" s="37" t="s">
        <v>47</v>
      </c>
      <c r="H14" s="38">
        <f>D14*F14</f>
        <v>2000000</v>
      </c>
      <c r="I14" s="38"/>
      <c r="J14" s="38"/>
      <c r="K14" s="38"/>
      <c r="L14" s="38"/>
    </row>
    <row r="15" spans="1:12" ht="15.95" customHeight="1">
      <c r="A15" s="43"/>
      <c r="B15" s="20" t="s">
        <v>13</v>
      </c>
      <c r="C15" s="21"/>
      <c r="D15" s="22"/>
      <c r="E15" s="23"/>
      <c r="F15" s="24"/>
      <c r="G15" s="25"/>
      <c r="H15" s="26">
        <f>SUM(H12:H14)</f>
        <v>7000000</v>
      </c>
      <c r="I15" s="27">
        <v>7000000</v>
      </c>
      <c r="J15" s="27">
        <v>4666000</v>
      </c>
      <c r="K15" s="27">
        <v>2334000</v>
      </c>
      <c r="L15" s="27"/>
    </row>
    <row r="16" spans="1:12" ht="15.95" customHeight="1">
      <c r="A16" s="42" t="s">
        <v>18</v>
      </c>
      <c r="B16" s="8" t="s">
        <v>19</v>
      </c>
      <c r="C16" s="7"/>
      <c r="D16" s="13"/>
      <c r="E16" s="10"/>
      <c r="F16" s="14"/>
      <c r="G16" s="11"/>
      <c r="H16" s="7"/>
      <c r="I16" s="12"/>
      <c r="J16" s="12"/>
      <c r="K16" s="12"/>
      <c r="L16" s="12"/>
    </row>
    <row r="17" spans="1:12" ht="15.95" customHeight="1">
      <c r="A17" s="43"/>
      <c r="B17" s="20" t="s">
        <v>13</v>
      </c>
      <c r="C17" s="21"/>
      <c r="D17" s="22"/>
      <c r="E17" s="23"/>
      <c r="F17" s="24"/>
      <c r="G17" s="25"/>
      <c r="H17" s="26">
        <f>SUM(H16:H16)</f>
        <v>0</v>
      </c>
      <c r="I17" s="27"/>
      <c r="J17" s="27"/>
      <c r="K17" s="27"/>
      <c r="L17" s="27"/>
    </row>
    <row r="18" spans="1:12" ht="15.95" customHeight="1">
      <c r="A18" s="42" t="s">
        <v>20</v>
      </c>
      <c r="B18" s="8" t="s">
        <v>21</v>
      </c>
      <c r="C18" s="7"/>
      <c r="D18" s="13"/>
      <c r="E18" s="10"/>
      <c r="F18" s="14"/>
      <c r="G18" s="11"/>
      <c r="H18" s="7"/>
      <c r="I18" s="12"/>
      <c r="J18" s="12"/>
      <c r="K18" s="12"/>
      <c r="L18" s="12"/>
    </row>
    <row r="19" spans="1:12" ht="15.95" customHeight="1">
      <c r="A19" s="43"/>
      <c r="B19" s="20" t="s">
        <v>13</v>
      </c>
      <c r="C19" s="21"/>
      <c r="D19" s="22"/>
      <c r="E19" s="23"/>
      <c r="F19" s="24"/>
      <c r="G19" s="25"/>
      <c r="H19" s="26">
        <f>SUM(H18:H18)</f>
        <v>0</v>
      </c>
      <c r="I19" s="27"/>
      <c r="J19" s="27"/>
      <c r="K19" s="27"/>
      <c r="L19" s="27"/>
    </row>
    <row r="20" spans="1:12" ht="15.95" customHeight="1">
      <c r="A20" s="42" t="s">
        <v>22</v>
      </c>
      <c r="B20" s="8" t="s">
        <v>23</v>
      </c>
      <c r="C20" s="7" t="s">
        <v>52</v>
      </c>
      <c r="D20" s="9">
        <v>600000</v>
      </c>
      <c r="E20" s="10" t="s">
        <v>8</v>
      </c>
      <c r="F20" s="10">
        <v>1</v>
      </c>
      <c r="G20" s="11" t="s">
        <v>49</v>
      </c>
      <c r="H20" s="40">
        <v>600000</v>
      </c>
      <c r="I20" s="12"/>
      <c r="J20" s="12"/>
      <c r="K20" s="12"/>
      <c r="L20" s="12"/>
    </row>
    <row r="21" spans="1:12" ht="15.95" customHeight="1">
      <c r="A21" s="43"/>
      <c r="B21" s="20" t="s">
        <v>13</v>
      </c>
      <c r="C21" s="21"/>
      <c r="D21" s="22"/>
      <c r="E21" s="23"/>
      <c r="F21" s="24"/>
      <c r="G21" s="25"/>
      <c r="H21" s="26">
        <f>SUM(H20:H20)</f>
        <v>600000</v>
      </c>
      <c r="I21" s="27">
        <v>600000</v>
      </c>
      <c r="J21" s="27">
        <v>400000</v>
      </c>
      <c r="K21" s="27">
        <v>200000</v>
      </c>
      <c r="L21" s="27"/>
    </row>
    <row r="22" spans="1:12" ht="15.95" customHeight="1">
      <c r="A22" s="42" t="s">
        <v>24</v>
      </c>
      <c r="B22" s="8" t="s">
        <v>25</v>
      </c>
      <c r="C22" s="7" t="s">
        <v>53</v>
      </c>
      <c r="D22" s="9">
        <v>1500000</v>
      </c>
      <c r="E22" s="10" t="s">
        <v>8</v>
      </c>
      <c r="F22" s="10">
        <v>1</v>
      </c>
      <c r="G22" s="11" t="s">
        <v>47</v>
      </c>
      <c r="H22" s="40">
        <v>1500000</v>
      </c>
      <c r="I22" s="12"/>
      <c r="J22" s="12"/>
      <c r="K22" s="12"/>
      <c r="L22" s="12"/>
    </row>
    <row r="23" spans="1:12" ht="15.95" customHeight="1">
      <c r="A23" s="43"/>
      <c r="B23" s="20" t="s">
        <v>13</v>
      </c>
      <c r="C23" s="21"/>
      <c r="D23" s="22"/>
      <c r="E23" s="23"/>
      <c r="F23" s="23"/>
      <c r="G23" s="25"/>
      <c r="H23" s="26">
        <f>SUM(H22:H22)</f>
        <v>1500000</v>
      </c>
      <c r="I23" s="27">
        <v>1500000</v>
      </c>
      <c r="J23" s="27">
        <v>1000000</v>
      </c>
      <c r="K23" s="27">
        <v>500000</v>
      </c>
      <c r="L23" s="27"/>
    </row>
    <row r="24" spans="1:12" ht="15.95" customHeight="1">
      <c r="A24" s="42" t="s">
        <v>26</v>
      </c>
      <c r="B24" s="8" t="s">
        <v>27</v>
      </c>
      <c r="C24" s="7" t="s">
        <v>44</v>
      </c>
      <c r="D24" s="9">
        <v>360000</v>
      </c>
      <c r="E24" s="10" t="s">
        <v>8</v>
      </c>
      <c r="F24" s="10">
        <v>1</v>
      </c>
      <c r="G24" s="11" t="s">
        <v>47</v>
      </c>
      <c r="H24" s="40">
        <v>360000</v>
      </c>
      <c r="I24" s="12"/>
      <c r="J24" s="12"/>
      <c r="K24" s="12"/>
      <c r="L24" s="12"/>
    </row>
    <row r="25" spans="1:12" ht="15.95" customHeight="1">
      <c r="A25" s="44"/>
      <c r="B25" s="28"/>
      <c r="C25" s="29" t="s">
        <v>45</v>
      </c>
      <c r="D25" s="30">
        <v>24000</v>
      </c>
      <c r="E25" s="36" t="s">
        <v>8</v>
      </c>
      <c r="F25" s="2">
        <v>2</v>
      </c>
      <c r="G25" s="31" t="s">
        <v>46</v>
      </c>
      <c r="H25" s="41">
        <v>48000</v>
      </c>
      <c r="I25" s="32"/>
      <c r="J25" s="32"/>
      <c r="K25" s="32"/>
      <c r="L25" s="32"/>
    </row>
    <row r="26" spans="1:12" ht="15.95" customHeight="1">
      <c r="A26" s="43"/>
      <c r="B26" s="20" t="s">
        <v>13</v>
      </c>
      <c r="C26" s="21"/>
      <c r="D26" s="22"/>
      <c r="E26" s="23"/>
      <c r="F26" s="23"/>
      <c r="G26" s="25"/>
      <c r="H26" s="26">
        <f>SUM(H24:H25)</f>
        <v>408000</v>
      </c>
      <c r="I26" s="27">
        <v>408000</v>
      </c>
      <c r="J26" s="27">
        <v>272000</v>
      </c>
      <c r="K26" s="27">
        <v>136000</v>
      </c>
      <c r="L26" s="27"/>
    </row>
    <row r="27" spans="1:12" ht="15.95" customHeight="1">
      <c r="A27" s="42" t="s">
        <v>28</v>
      </c>
      <c r="B27" s="8" t="s">
        <v>29</v>
      </c>
      <c r="C27" s="7" t="s">
        <v>48</v>
      </c>
      <c r="D27" s="9">
        <v>1200000</v>
      </c>
      <c r="E27" s="10" t="s">
        <v>8</v>
      </c>
      <c r="F27" s="10">
        <v>1</v>
      </c>
      <c r="G27" s="11" t="s">
        <v>40</v>
      </c>
      <c r="H27" s="40">
        <v>1200000</v>
      </c>
      <c r="I27" s="12"/>
      <c r="J27" s="12"/>
      <c r="K27" s="12"/>
      <c r="L27" s="12"/>
    </row>
    <row r="28" spans="1:12" ht="15.95" customHeight="1">
      <c r="A28" s="43"/>
      <c r="B28" s="20" t="s">
        <v>13</v>
      </c>
      <c r="C28" s="21"/>
      <c r="D28" s="22"/>
      <c r="E28" s="23"/>
      <c r="F28" s="23"/>
      <c r="G28" s="25"/>
      <c r="H28" s="26">
        <f>SUM(H27:H27)</f>
        <v>1200000</v>
      </c>
      <c r="I28" s="27">
        <v>1200000</v>
      </c>
      <c r="J28" s="27">
        <v>800000</v>
      </c>
      <c r="K28" s="27">
        <v>400000</v>
      </c>
      <c r="L28" s="27"/>
    </row>
    <row r="29" spans="1:12" ht="15.95" customHeight="1">
      <c r="A29" s="42" t="s">
        <v>30</v>
      </c>
      <c r="B29" s="8" t="s">
        <v>31</v>
      </c>
      <c r="C29" s="7"/>
      <c r="D29" s="13"/>
      <c r="E29" s="10"/>
      <c r="F29" s="10"/>
      <c r="G29" s="11"/>
      <c r="H29" s="7"/>
      <c r="I29" s="12"/>
      <c r="J29" s="12"/>
      <c r="K29" s="12"/>
      <c r="L29" s="12"/>
    </row>
    <row r="30" spans="1:12" ht="15.95" customHeight="1">
      <c r="A30" s="43"/>
      <c r="B30" s="20" t="s">
        <v>13</v>
      </c>
      <c r="C30" s="21"/>
      <c r="D30" s="22"/>
      <c r="E30" s="23"/>
      <c r="F30" s="23"/>
      <c r="G30" s="25"/>
      <c r="H30" s="26">
        <f>SUM(H29:H29)</f>
        <v>0</v>
      </c>
      <c r="I30" s="27">
        <f>H30</f>
        <v>0</v>
      </c>
      <c r="J30" s="27">
        <f>INT(I30/3*2)</f>
        <v>0</v>
      </c>
      <c r="K30" s="27">
        <f>I30-J30</f>
        <v>0</v>
      </c>
      <c r="L30" s="27"/>
    </row>
    <row r="31" spans="1:12" ht="15.95" customHeight="1">
      <c r="A31" s="6"/>
      <c r="B31" s="15" t="s">
        <v>32</v>
      </c>
      <c r="C31" s="15"/>
      <c r="D31" s="16"/>
      <c r="E31" s="17"/>
      <c r="F31" s="17"/>
      <c r="G31" s="18"/>
      <c r="H31" s="19">
        <f>H8+H11+H15+H17+H19+H21+H23+H26+H28+H30</f>
        <v>37208000</v>
      </c>
      <c r="I31" s="19">
        <f>H31</f>
        <v>37208000</v>
      </c>
      <c r="J31" s="39">
        <f>SUM(J8:J30)</f>
        <v>24804000</v>
      </c>
      <c r="K31" s="39">
        <f>SUM(K8:K30)</f>
        <v>12404000</v>
      </c>
      <c r="L31" s="39"/>
    </row>
    <row r="32" spans="1:12" ht="15.95" customHeight="1"/>
    <row r="33" spans="2:2" ht="15.95" customHeight="1">
      <c r="B33" s="1" t="s">
        <v>54</v>
      </c>
    </row>
    <row r="34" spans="2:2" ht="15.95" customHeight="1">
      <c r="B34" s="1" t="s">
        <v>56</v>
      </c>
    </row>
    <row r="35" spans="2:2" ht="15.95" customHeight="1">
      <c r="B35" s="1" t="s">
        <v>55</v>
      </c>
    </row>
    <row r="36" spans="2:2" ht="15.95" customHeight="1"/>
    <row r="37" spans="2:2" ht="15.95" customHeight="1"/>
    <row r="38" spans="2:2" ht="15.95" customHeight="1"/>
    <row r="39" spans="2:2" ht="15.95" customHeight="1"/>
    <row r="40" spans="2:2" ht="15.95" customHeight="1"/>
    <row r="41" spans="2:2" ht="15.95" customHeight="1"/>
    <row r="42" spans="2:2" ht="15.95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/>
  </sheetViews>
  <sheetFormatPr defaultColWidth="8.875" defaultRowHeight="14.25"/>
  <cols>
    <col min="1" max="1" width="3.375" style="49" bestFit="1" customWidth="1"/>
    <col min="2" max="2" width="64.875" style="49" bestFit="1" customWidth="1"/>
    <col min="3" max="3" width="19.375" style="49" customWidth="1"/>
    <col min="4" max="4" width="12.625" style="49" customWidth="1"/>
    <col min="5" max="5" width="3.375" style="50" bestFit="1" customWidth="1"/>
    <col min="6" max="6" width="3.375" style="49" bestFit="1" customWidth="1"/>
    <col min="7" max="7" width="3.625" style="49" bestFit="1" customWidth="1"/>
    <col min="8" max="11" width="15.875" style="49" customWidth="1"/>
    <col min="12" max="16384" width="8.875" style="49"/>
  </cols>
  <sheetData>
    <row r="1" spans="1:12" ht="15.95" customHeight="1"/>
    <row r="2" spans="1:12" ht="15.95" customHeight="1">
      <c r="A2" s="51" t="s">
        <v>59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95" customHeight="1">
      <c r="I3" s="49" t="s">
        <v>57</v>
      </c>
      <c r="J3" s="52"/>
      <c r="K3" s="52"/>
      <c r="L3" s="52"/>
    </row>
    <row r="4" spans="1:12" ht="15.95" customHeight="1">
      <c r="A4" s="53" t="s">
        <v>0</v>
      </c>
      <c r="B4" s="53"/>
      <c r="C4" s="53" t="s">
        <v>1</v>
      </c>
      <c r="D4" s="53" t="s">
        <v>2</v>
      </c>
      <c r="E4" s="53"/>
      <c r="F4" s="53"/>
      <c r="G4" s="53"/>
      <c r="H4" s="53"/>
      <c r="I4" s="53" t="s">
        <v>3</v>
      </c>
      <c r="J4" s="53" t="s">
        <v>4</v>
      </c>
      <c r="K4" s="53" t="s">
        <v>5</v>
      </c>
      <c r="L4" s="53" t="s">
        <v>6</v>
      </c>
    </row>
    <row r="5" spans="1:12" ht="15.95" customHeight="1">
      <c r="A5" s="53"/>
      <c r="B5" s="53"/>
      <c r="C5" s="53"/>
      <c r="D5" s="54" t="s">
        <v>7</v>
      </c>
      <c r="E5" s="55" t="s">
        <v>58</v>
      </c>
      <c r="F5" s="56" t="s">
        <v>9</v>
      </c>
      <c r="G5" s="53"/>
      <c r="H5" s="57" t="s">
        <v>10</v>
      </c>
      <c r="I5" s="53"/>
      <c r="J5" s="53"/>
      <c r="K5" s="53"/>
      <c r="L5" s="53"/>
    </row>
    <row r="6" spans="1:12" ht="15.95" customHeight="1">
      <c r="A6" s="58" t="s">
        <v>11</v>
      </c>
      <c r="B6" s="59" t="s">
        <v>12</v>
      </c>
      <c r="C6" s="60"/>
      <c r="D6" s="61"/>
      <c r="E6" s="62" t="s">
        <v>58</v>
      </c>
      <c r="F6" s="62"/>
      <c r="G6" s="63"/>
      <c r="H6" s="64"/>
      <c r="I6" s="64"/>
      <c r="J6" s="64"/>
      <c r="K6" s="64"/>
      <c r="L6" s="64"/>
    </row>
    <row r="7" spans="1:12" ht="15.95" customHeight="1">
      <c r="A7" s="65"/>
      <c r="B7" s="66" t="s">
        <v>13</v>
      </c>
      <c r="C7" s="67"/>
      <c r="D7" s="68"/>
      <c r="E7" s="69"/>
      <c r="F7" s="70"/>
      <c r="G7" s="71"/>
      <c r="H7" s="72">
        <f>SUM(H6:H6)</f>
        <v>0</v>
      </c>
      <c r="I7" s="73">
        <f>H7</f>
        <v>0</v>
      </c>
      <c r="J7" s="73">
        <f>INT(ROUNDDOWN(I7/3*2,-3))</f>
        <v>0</v>
      </c>
      <c r="K7" s="73">
        <f>I7-J7</f>
        <v>0</v>
      </c>
      <c r="L7" s="74"/>
    </row>
    <row r="8" spans="1:12" ht="15.95" customHeight="1">
      <c r="A8" s="58" t="s">
        <v>14</v>
      </c>
      <c r="B8" s="59" t="s">
        <v>15</v>
      </c>
      <c r="C8" s="60"/>
      <c r="D8" s="75"/>
      <c r="E8" s="62" t="s">
        <v>58</v>
      </c>
      <c r="F8" s="76"/>
      <c r="G8" s="63"/>
      <c r="H8" s="64"/>
      <c r="I8" s="77"/>
      <c r="J8" s="77"/>
      <c r="K8" s="77"/>
      <c r="L8" s="77"/>
    </row>
    <row r="9" spans="1:12" ht="15.95" customHeight="1">
      <c r="A9" s="65"/>
      <c r="B9" s="66" t="s">
        <v>13</v>
      </c>
      <c r="C9" s="67"/>
      <c r="D9" s="68"/>
      <c r="E9" s="69"/>
      <c r="F9" s="70"/>
      <c r="G9" s="71"/>
      <c r="H9" s="72">
        <f>SUM(H8:H8)</f>
        <v>0</v>
      </c>
      <c r="I9" s="73">
        <f>H9</f>
        <v>0</v>
      </c>
      <c r="J9" s="73">
        <f>INT(ROUNDDOWN(I9/3*2,-3))</f>
        <v>0</v>
      </c>
      <c r="K9" s="73">
        <f>I9-J9</f>
        <v>0</v>
      </c>
      <c r="L9" s="74"/>
    </row>
    <row r="10" spans="1:12" ht="15.95" customHeight="1">
      <c r="A10" s="58" t="s">
        <v>16</v>
      </c>
      <c r="B10" s="59" t="s">
        <v>17</v>
      </c>
      <c r="C10" s="60"/>
      <c r="D10" s="61"/>
      <c r="E10" s="62" t="s">
        <v>58</v>
      </c>
      <c r="F10" s="62"/>
      <c r="G10" s="63"/>
      <c r="H10" s="64"/>
      <c r="I10" s="78"/>
      <c r="J10" s="64"/>
      <c r="K10" s="64"/>
      <c r="L10" s="64"/>
    </row>
    <row r="11" spans="1:12" ht="15.95" customHeight="1">
      <c r="A11" s="65"/>
      <c r="B11" s="66" t="s">
        <v>13</v>
      </c>
      <c r="C11" s="67"/>
      <c r="D11" s="68"/>
      <c r="E11" s="69"/>
      <c r="F11" s="70"/>
      <c r="G11" s="71"/>
      <c r="H11" s="72">
        <f>SUM(H10:H10)</f>
        <v>0</v>
      </c>
      <c r="I11" s="73">
        <f>H11</f>
        <v>0</v>
      </c>
      <c r="J11" s="73">
        <f>INT(ROUNDDOWN(I11/3*2,-3))</f>
        <v>0</v>
      </c>
      <c r="K11" s="73">
        <f>I11-J11</f>
        <v>0</v>
      </c>
      <c r="L11" s="74"/>
    </row>
    <row r="12" spans="1:12" ht="15.95" customHeight="1">
      <c r="A12" s="58" t="s">
        <v>18</v>
      </c>
      <c r="B12" s="59" t="s">
        <v>19</v>
      </c>
      <c r="C12" s="60"/>
      <c r="D12" s="75"/>
      <c r="E12" s="62" t="s">
        <v>58</v>
      </c>
      <c r="F12" s="76"/>
      <c r="G12" s="63"/>
      <c r="H12" s="77"/>
      <c r="I12" s="77"/>
      <c r="J12" s="77"/>
      <c r="K12" s="77"/>
      <c r="L12" s="77"/>
    </row>
    <row r="13" spans="1:12" ht="15.95" customHeight="1">
      <c r="A13" s="65"/>
      <c r="B13" s="66" t="s">
        <v>13</v>
      </c>
      <c r="C13" s="67"/>
      <c r="D13" s="68"/>
      <c r="E13" s="69"/>
      <c r="F13" s="70"/>
      <c r="G13" s="71"/>
      <c r="H13" s="72">
        <f>SUM(H12:H12)</f>
        <v>0</v>
      </c>
      <c r="I13" s="73">
        <f>H13</f>
        <v>0</v>
      </c>
      <c r="J13" s="73">
        <f>INT(ROUNDDOWN(I13/3*2,-3))</f>
        <v>0</v>
      </c>
      <c r="K13" s="73">
        <f>I13-J13</f>
        <v>0</v>
      </c>
      <c r="L13" s="74"/>
    </row>
    <row r="14" spans="1:12" ht="15.95" customHeight="1">
      <c r="A14" s="58" t="s">
        <v>20</v>
      </c>
      <c r="B14" s="59" t="s">
        <v>21</v>
      </c>
      <c r="C14" s="60"/>
      <c r="D14" s="75"/>
      <c r="E14" s="62" t="s">
        <v>58</v>
      </c>
      <c r="F14" s="76"/>
      <c r="G14" s="63"/>
      <c r="H14" s="77"/>
      <c r="I14" s="77"/>
      <c r="J14" s="77"/>
      <c r="K14" s="77"/>
      <c r="L14" s="77"/>
    </row>
    <row r="15" spans="1:12" ht="15.95" customHeight="1">
      <c r="A15" s="65"/>
      <c r="B15" s="66" t="s">
        <v>13</v>
      </c>
      <c r="C15" s="67"/>
      <c r="D15" s="68"/>
      <c r="E15" s="69"/>
      <c r="F15" s="70"/>
      <c r="G15" s="71"/>
      <c r="H15" s="72">
        <f>SUM(H14:H14)</f>
        <v>0</v>
      </c>
      <c r="I15" s="73">
        <f>H15</f>
        <v>0</v>
      </c>
      <c r="J15" s="73">
        <f>INT(ROUNDDOWN(I15/3*2,-3))</f>
        <v>0</v>
      </c>
      <c r="K15" s="73">
        <f>I15-J15</f>
        <v>0</v>
      </c>
      <c r="L15" s="74"/>
    </row>
    <row r="16" spans="1:12" ht="15.95" customHeight="1">
      <c r="A16" s="58" t="s">
        <v>22</v>
      </c>
      <c r="B16" s="59" t="s">
        <v>23</v>
      </c>
      <c r="C16" s="60"/>
      <c r="D16" s="75"/>
      <c r="E16" s="62" t="s">
        <v>58</v>
      </c>
      <c r="F16" s="76"/>
      <c r="G16" s="63"/>
      <c r="H16" s="77"/>
      <c r="I16" s="77"/>
      <c r="J16" s="77"/>
      <c r="K16" s="77"/>
      <c r="L16" s="77"/>
    </row>
    <row r="17" spans="1:12" ht="15.95" customHeight="1">
      <c r="A17" s="65"/>
      <c r="B17" s="66" t="s">
        <v>13</v>
      </c>
      <c r="C17" s="67"/>
      <c r="D17" s="68"/>
      <c r="E17" s="69"/>
      <c r="F17" s="70"/>
      <c r="G17" s="71"/>
      <c r="H17" s="72">
        <f>SUM(H16:H16)</f>
        <v>0</v>
      </c>
      <c r="I17" s="73">
        <f>H17</f>
        <v>0</v>
      </c>
      <c r="J17" s="73">
        <f>INT(ROUNDDOWN(I17/3*2,-3))</f>
        <v>0</v>
      </c>
      <c r="K17" s="73">
        <f>I17-J17</f>
        <v>0</v>
      </c>
      <c r="L17" s="74"/>
    </row>
    <row r="18" spans="1:12" ht="15.95" customHeight="1">
      <c r="A18" s="58" t="s">
        <v>24</v>
      </c>
      <c r="B18" s="59" t="s">
        <v>25</v>
      </c>
      <c r="C18" s="60"/>
      <c r="D18" s="75"/>
      <c r="E18" s="62" t="s">
        <v>58</v>
      </c>
      <c r="F18" s="76"/>
      <c r="G18" s="63"/>
      <c r="H18" s="77"/>
      <c r="I18" s="77"/>
      <c r="J18" s="77"/>
      <c r="K18" s="77"/>
      <c r="L18" s="77"/>
    </row>
    <row r="19" spans="1:12" ht="15.95" customHeight="1">
      <c r="A19" s="65"/>
      <c r="B19" s="66" t="s">
        <v>13</v>
      </c>
      <c r="C19" s="67"/>
      <c r="D19" s="68"/>
      <c r="E19" s="69"/>
      <c r="F19" s="70"/>
      <c r="G19" s="71"/>
      <c r="H19" s="72">
        <f>SUM(H18:H18)</f>
        <v>0</v>
      </c>
      <c r="I19" s="73">
        <f>H19</f>
        <v>0</v>
      </c>
      <c r="J19" s="73">
        <f>INT(ROUNDDOWN(I19/3*2,-3))</f>
        <v>0</v>
      </c>
      <c r="K19" s="73">
        <f>I19-J19</f>
        <v>0</v>
      </c>
      <c r="L19" s="74"/>
    </row>
    <row r="20" spans="1:12" ht="15.95" customHeight="1">
      <c r="A20" s="58" t="s">
        <v>26</v>
      </c>
      <c r="B20" s="59" t="s">
        <v>27</v>
      </c>
      <c r="C20" s="60"/>
      <c r="D20" s="75"/>
      <c r="E20" s="62" t="s">
        <v>58</v>
      </c>
      <c r="F20" s="76"/>
      <c r="G20" s="63"/>
      <c r="H20" s="77"/>
      <c r="I20" s="77"/>
      <c r="J20" s="77"/>
      <c r="K20" s="77"/>
      <c r="L20" s="77"/>
    </row>
    <row r="21" spans="1:12" ht="15.95" customHeight="1">
      <c r="A21" s="65"/>
      <c r="B21" s="66" t="s">
        <v>13</v>
      </c>
      <c r="C21" s="67"/>
      <c r="D21" s="68"/>
      <c r="E21" s="69"/>
      <c r="F21" s="70"/>
      <c r="G21" s="71"/>
      <c r="H21" s="72">
        <f>SUM(H20:H20)</f>
        <v>0</v>
      </c>
      <c r="I21" s="73">
        <f>H21</f>
        <v>0</v>
      </c>
      <c r="J21" s="73">
        <f>INT(ROUNDDOWN(I21/3*2,-3))</f>
        <v>0</v>
      </c>
      <c r="K21" s="73">
        <f>I21-J21</f>
        <v>0</v>
      </c>
      <c r="L21" s="74"/>
    </row>
    <row r="22" spans="1:12" ht="15.95" customHeight="1">
      <c r="A22" s="58" t="s">
        <v>28</v>
      </c>
      <c r="B22" s="59" t="s">
        <v>29</v>
      </c>
      <c r="C22" s="60"/>
      <c r="D22" s="75"/>
      <c r="E22" s="62" t="s">
        <v>58</v>
      </c>
      <c r="F22" s="76"/>
      <c r="G22" s="63"/>
      <c r="H22" s="77"/>
      <c r="I22" s="77"/>
      <c r="J22" s="77"/>
      <c r="K22" s="77"/>
      <c r="L22" s="77"/>
    </row>
    <row r="23" spans="1:12" ht="15.95" customHeight="1">
      <c r="A23" s="65"/>
      <c r="B23" s="66" t="s">
        <v>13</v>
      </c>
      <c r="C23" s="67"/>
      <c r="D23" s="68"/>
      <c r="E23" s="69"/>
      <c r="F23" s="70"/>
      <c r="G23" s="71"/>
      <c r="H23" s="72">
        <f>SUM(H22:H22)</f>
        <v>0</v>
      </c>
      <c r="I23" s="73">
        <f>H23</f>
        <v>0</v>
      </c>
      <c r="J23" s="73">
        <f>INT(ROUNDDOWN(I23/3*2,-3))</f>
        <v>0</v>
      </c>
      <c r="K23" s="73">
        <f>I23-J23</f>
        <v>0</v>
      </c>
      <c r="L23" s="74"/>
    </row>
    <row r="24" spans="1:12" ht="15.95" customHeight="1">
      <c r="A24" s="58" t="s">
        <v>30</v>
      </c>
      <c r="B24" s="59" t="s">
        <v>31</v>
      </c>
      <c r="C24" s="60"/>
      <c r="D24" s="75"/>
      <c r="E24" s="62" t="s">
        <v>58</v>
      </c>
      <c r="F24" s="76"/>
      <c r="G24" s="63"/>
      <c r="H24" s="77"/>
      <c r="I24" s="77"/>
      <c r="J24" s="77"/>
      <c r="K24" s="77"/>
      <c r="L24" s="77"/>
    </row>
    <row r="25" spans="1:12" ht="15.95" customHeight="1">
      <c r="A25" s="65"/>
      <c r="B25" s="66" t="s">
        <v>13</v>
      </c>
      <c r="C25" s="67"/>
      <c r="D25" s="68"/>
      <c r="E25" s="69"/>
      <c r="F25" s="70"/>
      <c r="G25" s="71"/>
      <c r="H25" s="72">
        <f>SUM(H24:H24)</f>
        <v>0</v>
      </c>
      <c r="I25" s="73">
        <f>H25</f>
        <v>0</v>
      </c>
      <c r="J25" s="73">
        <f>INT(ROUNDDOWN(I25/3*2,-3))</f>
        <v>0</v>
      </c>
      <c r="K25" s="73">
        <f>I25-J25</f>
        <v>0</v>
      </c>
      <c r="L25" s="74"/>
    </row>
    <row r="26" spans="1:12" ht="15.95" customHeight="1">
      <c r="A26" s="79"/>
      <c r="B26" s="80" t="s">
        <v>32</v>
      </c>
      <c r="C26" s="81"/>
      <c r="D26" s="82"/>
      <c r="E26" s="83"/>
      <c r="F26" s="84"/>
      <c r="G26" s="85"/>
      <c r="H26" s="86">
        <f>H7+H9+H11+H13+H15+H17+H19+H21+H23+H25</f>
        <v>0</v>
      </c>
      <c r="I26" s="86">
        <f>I7+I9+I11+I13+I15+I17+I19+I21+I23+I25</f>
        <v>0</v>
      </c>
      <c r="J26" s="86">
        <f>J7+J9+J11+J13+J15+J17+J19+J21+J23+J25</f>
        <v>0</v>
      </c>
      <c r="K26" s="86">
        <f>K7+K9+K11+K13+K15+K17+K19+K21+K23+K25</f>
        <v>0</v>
      </c>
      <c r="L26" s="80"/>
    </row>
    <row r="27" spans="1:12" ht="15.95" customHeight="1"/>
    <row r="28" spans="1:12" ht="15.95" customHeight="1"/>
    <row r="29" spans="1:12" ht="15.95" customHeight="1"/>
    <row r="30" spans="1:12" ht="15.95" customHeight="1"/>
    <row r="31" spans="1:12" ht="15.95" customHeight="1"/>
    <row r="32" spans="1:12" ht="15.95" customHeight="1"/>
    <row r="33" ht="15.95" customHeight="1"/>
    <row r="34" ht="15.95" customHeight="1"/>
    <row r="35" ht="15.95" customHeight="1"/>
    <row r="36" ht="15.95" customHeight="1"/>
    <row r="37" ht="15.95" customHeight="1"/>
  </sheetData>
  <mergeCells count="20"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ZENSUI019-01</cp:lastModifiedBy>
  <cp:lastPrinted>2016-05-31T02:46:25Z</cp:lastPrinted>
  <dcterms:created xsi:type="dcterms:W3CDTF">2016-05-26T09:54:03Z</dcterms:created>
  <dcterms:modified xsi:type="dcterms:W3CDTF">2025-04-23T01:05:07Z</dcterms:modified>
</cp:coreProperties>
</file>